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E6660740-9241-4936-A8D5-93B45FE9849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<sst xmlns="http://schemas.openxmlformats.org/spreadsheetml/2006/main" count="8065" uniqueCount="1828">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</sst>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7" sqref="A7:C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734</v>
      </c>
      <c r="B10" s="251"/>
      <c r="C10" s="194" t="str">
        <f>VLOOKUP(A10,Listado!A6:R456,6,0)</f>
        <v>G. PROYECTOS FERROVIARIOS</v>
      </c>
      <c r="D10" s="194"/>
      <c r="E10" s="194"/>
      <c r="F10" s="194"/>
      <c r="G10" s="194" t="str">
        <f>VLOOKUP(A10,Listado!A6:R456,7,0)</f>
        <v>Técnico/a 2</v>
      </c>
      <c r="H10" s="194"/>
      <c r="I10" s="244" t="str">
        <f>VLOOKUP(A10,Listado!A6:R456,2,0)</f>
        <v>Técnico de Redacción de Normativa Ferroviaria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9.6" customHeight="1" thickTop="1" thickBot="1">
      <c r="A17" s="234" t="str">
        <f>VLOOKUP(A10,Listado!A6:R456,18,0)</f>
        <v>Más de 5 años de experiencia en el sector de la Ingeniería.
Más de 1 años de experiencia en el sector ferroviario.
Experiencia en calidad, medio ambiente, seguridad y salud, hidrología, urbanismo, e i+D+i</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R1slHRhDl1950wdJqTUTBIkYMQMUETheI4wkr3Op6iBN0ADO1R6t2BSincQdefrVnDgLC6pUl3c1bLFVS8DY5w==" saltValue="Or1zErEypSa8RXKIbwLBX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2022-09-29T14:18:02Z</dcterms:modified>
</cp:coreProperties>
</file>